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8780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2"/>
  <c r="E33"/>
  <c r="E34"/>
  <c r="E35"/>
  <c r="E36"/>
  <c r="E9"/>
  <c r="H37"/>
  <c r="G37"/>
  <c r="E37" l="1"/>
  <c r="B38" s="1"/>
</calcChain>
</file>

<file path=xl/sharedStrings.xml><?xml version="1.0" encoding="utf-8"?>
<sst xmlns="http://schemas.openxmlformats.org/spreadsheetml/2006/main" count="44" uniqueCount="43">
  <si>
    <t>Area of concern</t>
  </si>
  <si>
    <t>Score</t>
  </si>
  <si>
    <t>Questionable</t>
  </si>
  <si>
    <t>Adequate</t>
  </si>
  <si>
    <t>Excellent</t>
  </si>
  <si>
    <t xml:space="preserve">Location of the isolation (quarantine facility) </t>
  </si>
  <si>
    <t>Duration of quarantine</t>
  </si>
  <si>
    <t>Health Care within the Isolation Facility</t>
  </si>
  <si>
    <t>Daily cleaning and feeding procedures in the Isolation Facility</t>
  </si>
  <si>
    <t>Veterinary involvement</t>
  </si>
  <si>
    <t>Cleaning and disinfections</t>
  </si>
  <si>
    <t>The nearest public road</t>
  </si>
  <si>
    <t>Facility Management</t>
  </si>
  <si>
    <t>Access deterrents</t>
  </si>
  <si>
    <t>Parking area and delivery trucks</t>
  </si>
  <si>
    <t>Visitor Concerns</t>
  </si>
  <si>
    <t>Manure disposal</t>
  </si>
  <si>
    <t>Pest/Wildlife Control Program</t>
  </si>
  <si>
    <t>Transportation</t>
  </si>
  <si>
    <t>Compromised/sick animal care</t>
  </si>
  <si>
    <t>Medication/needle/syringe storage and usage</t>
  </si>
  <si>
    <t>Veterinarian contact</t>
  </si>
  <si>
    <t>Suspected illnesses</t>
  </si>
  <si>
    <t>Sickness Quarantine</t>
  </si>
  <si>
    <t>Analysis</t>
  </si>
  <si>
    <t>Place a "y" in the most appropriate answer</t>
  </si>
  <si>
    <t>Date:</t>
  </si>
  <si>
    <t>Health documentation</t>
  </si>
  <si>
    <t>Bedding source</t>
  </si>
  <si>
    <t>Separate clothing and boots</t>
  </si>
  <si>
    <t>Pigs examined at the end of the day</t>
  </si>
  <si>
    <t>Location of facility</t>
  </si>
  <si>
    <t>Isolation and acclimatisation area</t>
  </si>
  <si>
    <t>Health issues with new pig</t>
  </si>
  <si>
    <t>Feed and water source</t>
  </si>
  <si>
    <t>Assess</t>
  </si>
  <si>
    <t>There is a different score for each of the answers</t>
  </si>
  <si>
    <t>Gold</t>
  </si>
  <si>
    <t>Silver</t>
  </si>
  <si>
    <t>Bronze</t>
  </si>
  <si>
    <t>What happens if a pig dies</t>
  </si>
  <si>
    <t>Biosecurity protocol review pet pig owners and sanctuaries</t>
  </si>
  <si>
    <t>Facility</t>
  </si>
</sst>
</file>

<file path=xl/styles.xml><?xml version="1.0" encoding="utf-8"?>
<styleSheet xmlns="http://schemas.openxmlformats.org/spreadsheetml/2006/main">
  <fonts count="12">
    <font>
      <sz val="11"/>
      <color theme="1"/>
      <name val="Times New Roman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sz val="8"/>
      <color theme="1"/>
      <name val="Verdana"/>
      <family val="2"/>
    </font>
    <font>
      <b/>
      <vertAlign val="superscript"/>
      <sz val="20"/>
      <color theme="1"/>
      <name val="Verdana"/>
      <family val="2"/>
    </font>
    <font>
      <sz val="11"/>
      <color theme="0"/>
      <name val="Times New Roman"/>
      <family val="2"/>
    </font>
    <font>
      <sz val="8"/>
      <color theme="0"/>
      <name val="Verdana"/>
      <family val="2"/>
    </font>
    <font>
      <sz val="10"/>
      <color theme="0"/>
      <name val="Verdana"/>
      <family val="2"/>
    </font>
    <font>
      <b/>
      <sz val="8"/>
      <color theme="0"/>
      <name val="Verdana"/>
      <family val="2"/>
    </font>
    <font>
      <b/>
      <sz val="1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/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7030A0"/>
        </patternFill>
      </fill>
    </dxf>
    <dxf>
      <font>
        <color theme="0" tint="-0.24994659260841701"/>
      </font>
      <fill>
        <patternFill>
          <bgColor theme="1" tint="4.9989318521683403E-2"/>
        </patternFill>
      </fill>
    </dxf>
    <dxf>
      <font>
        <b/>
        <i val="0"/>
        <color rgb="FFFFFF00"/>
      </font>
      <fill>
        <patternFill>
          <bgColor rgb="FF007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sqref="A1:J44"/>
    </sheetView>
  </sheetViews>
  <sheetFormatPr defaultRowHeight="15"/>
  <cols>
    <col min="1" max="1" width="54.85546875" customWidth="1"/>
    <col min="2" max="2" width="11.28515625" customWidth="1"/>
    <col min="3" max="3" width="12.7109375" customWidth="1"/>
    <col min="4" max="4" width="13.85546875" customWidth="1"/>
  </cols>
  <sheetData>
    <row r="1" spans="1:8" ht="19.5">
      <c r="A1" s="17" t="s">
        <v>41</v>
      </c>
      <c r="B1" s="1"/>
      <c r="C1" s="1"/>
      <c r="D1" s="1"/>
      <c r="E1" s="1"/>
      <c r="F1" s="1"/>
    </row>
    <row r="2" spans="1:8">
      <c r="A2" s="5" t="s">
        <v>26</v>
      </c>
      <c r="B2" s="20">
        <f ca="1">TODAY()</f>
        <v>39900</v>
      </c>
      <c r="C2" s="21"/>
      <c r="D2" s="1"/>
      <c r="E2" s="1"/>
      <c r="F2" s="1"/>
    </row>
    <row r="3" spans="1:8">
      <c r="A3" s="1" t="s">
        <v>25</v>
      </c>
      <c r="B3" s="1"/>
      <c r="C3" s="1"/>
      <c r="D3" s="1"/>
      <c r="E3" s="1"/>
      <c r="F3" s="1"/>
    </row>
    <row r="4" spans="1:8">
      <c r="A4" s="1" t="s">
        <v>36</v>
      </c>
      <c r="B4" s="1"/>
      <c r="C4" s="1"/>
      <c r="D4" s="1"/>
      <c r="E4" s="1"/>
      <c r="F4" s="1"/>
    </row>
    <row r="5" spans="1:8">
      <c r="A5" s="1"/>
      <c r="B5" s="1"/>
      <c r="C5" s="1"/>
      <c r="D5" s="1"/>
      <c r="E5" s="1"/>
      <c r="F5" s="1"/>
    </row>
    <row r="6" spans="1:8" ht="14.1" customHeight="1">
      <c r="A6" s="22" t="s">
        <v>0</v>
      </c>
      <c r="B6" s="24" t="s">
        <v>1</v>
      </c>
      <c r="C6" s="24"/>
      <c r="D6" s="24"/>
      <c r="E6" s="14"/>
      <c r="F6" s="14"/>
      <c r="G6" s="15"/>
      <c r="H6" s="15"/>
    </row>
    <row r="7" spans="1:8" ht="15" customHeight="1">
      <c r="A7" s="23"/>
      <c r="B7" s="6" t="s">
        <v>4</v>
      </c>
      <c r="C7" s="6" t="s">
        <v>3</v>
      </c>
      <c r="D7" s="6" t="s">
        <v>2</v>
      </c>
      <c r="E7" s="14"/>
      <c r="F7" s="14"/>
      <c r="G7" s="16" t="s">
        <v>1</v>
      </c>
      <c r="H7" s="16" t="s">
        <v>35</v>
      </c>
    </row>
    <row r="8" spans="1:8" ht="14.25" customHeight="1">
      <c r="A8" s="18" t="s">
        <v>33</v>
      </c>
      <c r="B8" s="18"/>
      <c r="C8" s="18"/>
      <c r="D8" s="18"/>
      <c r="E8" s="14"/>
      <c r="F8" s="14"/>
      <c r="G8" s="15"/>
      <c r="H8" s="15"/>
    </row>
    <row r="9" spans="1:8" ht="14.1" customHeight="1">
      <c r="A9" s="7" t="s">
        <v>27</v>
      </c>
      <c r="B9" s="8"/>
      <c r="C9" s="8"/>
      <c r="D9" s="8"/>
      <c r="E9" s="14" t="str">
        <f>IF(B9="y",G9,IF(C9="y",H9,IF(D9="y",0,"Check")))</f>
        <v>Check</v>
      </c>
      <c r="F9" s="14"/>
      <c r="G9" s="15">
        <v>15</v>
      </c>
      <c r="H9" s="15">
        <v>7</v>
      </c>
    </row>
    <row r="10" spans="1:8" ht="14.1" customHeight="1">
      <c r="A10" s="11" t="s">
        <v>32</v>
      </c>
      <c r="B10" s="12"/>
      <c r="C10" s="25"/>
      <c r="D10" s="26"/>
      <c r="E10" s="14"/>
      <c r="F10" s="14"/>
      <c r="G10" s="15"/>
      <c r="H10" s="15"/>
    </row>
    <row r="11" spans="1:8" ht="14.1" customHeight="1">
      <c r="A11" s="9" t="s">
        <v>5</v>
      </c>
      <c r="B11" s="10"/>
      <c r="C11" s="10"/>
      <c r="D11" s="10"/>
      <c r="E11" s="14" t="str">
        <f t="shared" ref="E11:E36" si="0">IF(B11="y",G11,IF(C11="y",H11,IF(D11="y",0,"Check")))</f>
        <v>Check</v>
      </c>
      <c r="F11" s="14"/>
      <c r="G11" s="15">
        <v>15</v>
      </c>
      <c r="H11" s="15">
        <v>7</v>
      </c>
    </row>
    <row r="12" spans="1:8" ht="14.1" customHeight="1">
      <c r="A12" s="4" t="s">
        <v>6</v>
      </c>
      <c r="B12" s="2"/>
      <c r="C12" s="2"/>
      <c r="D12" s="2"/>
      <c r="E12" s="14" t="str">
        <f t="shared" si="0"/>
        <v>Check</v>
      </c>
      <c r="F12" s="14"/>
      <c r="G12" s="15">
        <v>10</v>
      </c>
      <c r="H12" s="15">
        <v>5</v>
      </c>
    </row>
    <row r="13" spans="1:8" ht="14.1" customHeight="1">
      <c r="A13" s="4" t="s">
        <v>29</v>
      </c>
      <c r="B13" s="2"/>
      <c r="C13" s="2"/>
      <c r="D13" s="2"/>
      <c r="E13" s="14" t="str">
        <f t="shared" si="0"/>
        <v>Check</v>
      </c>
      <c r="F13" s="14"/>
      <c r="G13" s="15">
        <v>4</v>
      </c>
      <c r="H13" s="15">
        <v>2</v>
      </c>
    </row>
    <row r="14" spans="1:8" ht="14.1" customHeight="1">
      <c r="A14" s="4" t="s">
        <v>30</v>
      </c>
      <c r="B14" s="2"/>
      <c r="C14" s="2"/>
      <c r="D14" s="2"/>
      <c r="E14" s="14" t="str">
        <f t="shared" si="0"/>
        <v>Check</v>
      </c>
      <c r="F14" s="14"/>
      <c r="G14" s="15">
        <v>2</v>
      </c>
      <c r="H14" s="15">
        <v>1</v>
      </c>
    </row>
    <row r="15" spans="1:8" ht="14.1" customHeight="1">
      <c r="A15" s="4" t="s">
        <v>7</v>
      </c>
      <c r="B15" s="2"/>
      <c r="C15" s="2"/>
      <c r="D15" s="2"/>
      <c r="E15" s="14" t="str">
        <f t="shared" si="0"/>
        <v>Check</v>
      </c>
      <c r="F15" s="14"/>
      <c r="G15" s="15">
        <v>2</v>
      </c>
      <c r="H15" s="15">
        <v>1</v>
      </c>
    </row>
    <row r="16" spans="1:8" ht="14.1" customHeight="1">
      <c r="A16" s="4" t="s">
        <v>8</v>
      </c>
      <c r="B16" s="2"/>
      <c r="C16" s="2"/>
      <c r="D16" s="2"/>
      <c r="E16" s="14" t="str">
        <f t="shared" si="0"/>
        <v>Check</v>
      </c>
      <c r="F16" s="14"/>
      <c r="G16" s="15">
        <v>3</v>
      </c>
      <c r="H16" s="15">
        <v>1</v>
      </c>
    </row>
    <row r="17" spans="1:8" ht="14.1" customHeight="1">
      <c r="A17" s="4" t="s">
        <v>9</v>
      </c>
      <c r="B17" s="2"/>
      <c r="C17" s="2"/>
      <c r="D17" s="2"/>
      <c r="E17" s="14" t="str">
        <f t="shared" si="0"/>
        <v>Check</v>
      </c>
      <c r="F17" s="14"/>
      <c r="G17" s="15">
        <v>2</v>
      </c>
      <c r="H17" s="15">
        <v>1</v>
      </c>
    </row>
    <row r="18" spans="1:8" ht="14.1" customHeight="1">
      <c r="A18" s="4" t="s">
        <v>10</v>
      </c>
      <c r="B18" s="2"/>
      <c r="C18" s="2"/>
      <c r="D18" s="2"/>
      <c r="E18" s="14" t="str">
        <f t="shared" si="0"/>
        <v>Check</v>
      </c>
      <c r="F18" s="14"/>
      <c r="G18" s="15">
        <v>4</v>
      </c>
      <c r="H18" s="15">
        <v>2</v>
      </c>
    </row>
    <row r="19" spans="1:8" ht="14.1" customHeight="1">
      <c r="A19" s="18" t="s">
        <v>42</v>
      </c>
      <c r="B19" s="18"/>
      <c r="C19" s="18"/>
      <c r="D19" s="18"/>
      <c r="E19" s="14"/>
      <c r="F19" s="14"/>
      <c r="G19" s="15"/>
      <c r="H19" s="15"/>
    </row>
    <row r="20" spans="1:8" ht="14.1" customHeight="1">
      <c r="A20" s="4" t="s">
        <v>31</v>
      </c>
      <c r="B20" s="2"/>
      <c r="C20" s="2"/>
      <c r="D20" s="2"/>
      <c r="E20" s="14" t="str">
        <f t="shared" si="0"/>
        <v>Check</v>
      </c>
      <c r="F20" s="14"/>
      <c r="G20" s="15">
        <v>10</v>
      </c>
      <c r="H20" s="15">
        <v>5</v>
      </c>
    </row>
    <row r="21" spans="1:8" ht="14.1" customHeight="1">
      <c r="A21" s="4" t="s">
        <v>11</v>
      </c>
      <c r="B21" s="2"/>
      <c r="C21" s="2"/>
      <c r="D21" s="2"/>
      <c r="E21" s="14" t="str">
        <f t="shared" si="0"/>
        <v>Check</v>
      </c>
      <c r="F21" s="14"/>
      <c r="G21" s="15">
        <v>3</v>
      </c>
      <c r="H21" s="15">
        <v>2</v>
      </c>
    </row>
    <row r="22" spans="1:8" ht="14.1" customHeight="1">
      <c r="A22" s="4" t="s">
        <v>12</v>
      </c>
      <c r="B22" s="2"/>
      <c r="C22" s="2"/>
      <c r="D22" s="2"/>
      <c r="E22" s="14" t="str">
        <f t="shared" si="0"/>
        <v>Check</v>
      </c>
      <c r="F22" s="14"/>
      <c r="G22" s="15">
        <v>1</v>
      </c>
      <c r="H22" s="15">
        <v>1</v>
      </c>
    </row>
    <row r="23" spans="1:8" ht="14.1" customHeight="1">
      <c r="A23" s="4" t="s">
        <v>13</v>
      </c>
      <c r="B23" s="2"/>
      <c r="C23" s="2"/>
      <c r="D23" s="2"/>
      <c r="E23" s="14" t="str">
        <f t="shared" si="0"/>
        <v>Check</v>
      </c>
      <c r="F23" s="14"/>
      <c r="G23" s="15">
        <v>1</v>
      </c>
      <c r="H23" s="15">
        <v>1</v>
      </c>
    </row>
    <row r="24" spans="1:8" ht="14.1" customHeight="1">
      <c r="A24" s="4" t="s">
        <v>14</v>
      </c>
      <c r="B24" s="2"/>
      <c r="C24" s="2"/>
      <c r="D24" s="2"/>
      <c r="E24" s="14" t="str">
        <f t="shared" si="0"/>
        <v>Check</v>
      </c>
      <c r="F24" s="14"/>
      <c r="G24" s="15">
        <v>1</v>
      </c>
      <c r="H24" s="15">
        <v>1</v>
      </c>
    </row>
    <row r="25" spans="1:8" ht="14.1" customHeight="1">
      <c r="A25" s="4" t="s">
        <v>15</v>
      </c>
      <c r="B25" s="2"/>
      <c r="C25" s="2"/>
      <c r="D25" s="2"/>
      <c r="E25" s="14" t="str">
        <f t="shared" si="0"/>
        <v>Check</v>
      </c>
      <c r="F25" s="14"/>
      <c r="G25" s="15">
        <v>2</v>
      </c>
      <c r="H25" s="15">
        <v>1</v>
      </c>
    </row>
    <row r="26" spans="1:8" ht="14.1" customHeight="1">
      <c r="A26" s="4" t="s">
        <v>34</v>
      </c>
      <c r="B26" s="2"/>
      <c r="C26" s="2"/>
      <c r="D26" s="2"/>
      <c r="E26" s="14" t="str">
        <f t="shared" si="0"/>
        <v>Check</v>
      </c>
      <c r="F26" s="14"/>
      <c r="G26" s="15">
        <v>1</v>
      </c>
      <c r="H26" s="15">
        <v>1</v>
      </c>
    </row>
    <row r="27" spans="1:8" ht="14.1" customHeight="1">
      <c r="A27" s="4" t="s">
        <v>28</v>
      </c>
      <c r="B27" s="2"/>
      <c r="C27" s="2"/>
      <c r="D27" s="2"/>
      <c r="E27" s="14" t="str">
        <f t="shared" si="0"/>
        <v>Check</v>
      </c>
      <c r="F27" s="14"/>
      <c r="G27" s="15">
        <v>1</v>
      </c>
      <c r="H27" s="15">
        <v>1</v>
      </c>
    </row>
    <row r="28" spans="1:8" ht="14.1" customHeight="1">
      <c r="A28" s="4" t="s">
        <v>16</v>
      </c>
      <c r="B28" s="2"/>
      <c r="C28" s="2"/>
      <c r="D28" s="2"/>
      <c r="E28" s="14" t="str">
        <f t="shared" si="0"/>
        <v>Check</v>
      </c>
      <c r="F28" s="14"/>
      <c r="G28" s="15">
        <v>1</v>
      </c>
      <c r="H28" s="15">
        <v>1</v>
      </c>
    </row>
    <row r="29" spans="1:8" ht="14.1" customHeight="1">
      <c r="A29" s="4" t="s">
        <v>17</v>
      </c>
      <c r="B29" s="2"/>
      <c r="C29" s="2"/>
      <c r="D29" s="2"/>
      <c r="E29" s="14" t="str">
        <f t="shared" si="0"/>
        <v>Check</v>
      </c>
      <c r="F29" s="14"/>
      <c r="G29" s="15">
        <v>5</v>
      </c>
      <c r="H29" s="15">
        <v>2</v>
      </c>
    </row>
    <row r="30" spans="1:8" ht="14.1" customHeight="1">
      <c r="A30" s="4" t="s">
        <v>18</v>
      </c>
      <c r="B30" s="2"/>
      <c r="C30" s="2"/>
      <c r="D30" s="2"/>
      <c r="E30" s="14" t="str">
        <f t="shared" si="0"/>
        <v>Check</v>
      </c>
      <c r="F30" s="14"/>
      <c r="G30" s="15">
        <v>7</v>
      </c>
      <c r="H30" s="15">
        <v>3</v>
      </c>
    </row>
    <row r="31" spans="1:8" ht="14.1" customHeight="1">
      <c r="A31" s="18" t="s">
        <v>19</v>
      </c>
      <c r="B31" s="18"/>
      <c r="C31" s="18"/>
      <c r="D31" s="18"/>
      <c r="E31" s="14"/>
      <c r="F31" s="14"/>
      <c r="G31" s="15"/>
      <c r="H31" s="15"/>
    </row>
    <row r="32" spans="1:8" ht="14.1" customHeight="1">
      <c r="A32" s="4" t="s">
        <v>20</v>
      </c>
      <c r="B32" s="2"/>
      <c r="C32" s="2"/>
      <c r="D32" s="2"/>
      <c r="E32" s="14" t="str">
        <f t="shared" si="0"/>
        <v>Check</v>
      </c>
      <c r="F32" s="14"/>
      <c r="G32" s="15">
        <v>3</v>
      </c>
      <c r="H32" s="15">
        <v>2</v>
      </c>
    </row>
    <row r="33" spans="1:8" ht="14.1" customHeight="1">
      <c r="A33" s="4" t="s">
        <v>21</v>
      </c>
      <c r="B33" s="2"/>
      <c r="C33" s="2"/>
      <c r="D33" s="2"/>
      <c r="E33" s="14" t="str">
        <f t="shared" si="0"/>
        <v>Check</v>
      </c>
      <c r="F33" s="14"/>
      <c r="G33" s="15">
        <v>1</v>
      </c>
      <c r="H33" s="15">
        <v>1</v>
      </c>
    </row>
    <row r="34" spans="1:8" ht="14.1" customHeight="1">
      <c r="A34" s="4" t="s">
        <v>22</v>
      </c>
      <c r="B34" s="2"/>
      <c r="C34" s="2"/>
      <c r="D34" s="2"/>
      <c r="E34" s="14" t="str">
        <f t="shared" si="0"/>
        <v>Check</v>
      </c>
      <c r="F34" s="14"/>
      <c r="G34" s="15">
        <v>2</v>
      </c>
      <c r="H34" s="15">
        <v>1</v>
      </c>
    </row>
    <row r="35" spans="1:8" ht="14.1" customHeight="1">
      <c r="A35" s="4" t="s">
        <v>23</v>
      </c>
      <c r="B35" s="2"/>
      <c r="C35" s="2"/>
      <c r="D35" s="2"/>
      <c r="E35" s="14" t="str">
        <f t="shared" si="0"/>
        <v>Check</v>
      </c>
      <c r="F35" s="14"/>
      <c r="G35" s="15">
        <v>2</v>
      </c>
      <c r="H35" s="15">
        <v>1</v>
      </c>
    </row>
    <row r="36" spans="1:8" ht="14.1" customHeight="1">
      <c r="A36" s="4" t="s">
        <v>40</v>
      </c>
      <c r="B36" s="2"/>
      <c r="C36" s="2"/>
      <c r="D36" s="2"/>
      <c r="E36" s="14" t="str">
        <f t="shared" si="0"/>
        <v>Check</v>
      </c>
      <c r="F36" s="14"/>
      <c r="G36" s="15">
        <v>2</v>
      </c>
      <c r="H36" s="15">
        <v>1</v>
      </c>
    </row>
    <row r="37" spans="1:8">
      <c r="A37" s="1"/>
      <c r="B37" s="1"/>
      <c r="C37" s="1"/>
      <c r="D37" s="1"/>
      <c r="E37" s="14">
        <f>SUM(E9:E36)</f>
        <v>0</v>
      </c>
      <c r="F37" s="14"/>
      <c r="G37" s="15">
        <f>SUM(G9:G36)</f>
        <v>100</v>
      </c>
      <c r="H37" s="15">
        <f>SUM(H9:H36)</f>
        <v>52</v>
      </c>
    </row>
    <row r="38" spans="1:8" ht="15.75">
      <c r="A38" s="3" t="s">
        <v>24</v>
      </c>
      <c r="B38" s="19" t="str">
        <f>IF(E37&gt;B40,"Gold level",IF(E37&gt;=B41,"Silver level",IF(E37&gt;=B42,"Bronze level",IF(E37&gt;=1,"Review your biosecurity",IF(E37=0," ")))))</f>
        <v xml:space="preserve"> </v>
      </c>
      <c r="C38" s="19"/>
      <c r="D38" s="19"/>
      <c r="E38" s="1"/>
      <c r="F38" s="1"/>
    </row>
    <row r="39" spans="1:8">
      <c r="A39" s="1"/>
      <c r="B39" s="1"/>
      <c r="C39" s="1"/>
      <c r="D39" s="1"/>
      <c r="E39" s="1"/>
      <c r="F39" s="1"/>
    </row>
    <row r="40" spans="1:8">
      <c r="A40" s="13" t="s">
        <v>37</v>
      </c>
      <c r="B40" s="14">
        <v>80</v>
      </c>
      <c r="C40" s="1"/>
      <c r="D40" s="1"/>
      <c r="E40" s="1"/>
      <c r="F40" s="1"/>
    </row>
    <row r="41" spans="1:8">
      <c r="A41" s="13" t="s">
        <v>38</v>
      </c>
      <c r="B41" s="14">
        <v>60</v>
      </c>
      <c r="C41" s="1"/>
      <c r="D41" s="1"/>
      <c r="E41" s="1"/>
      <c r="F41" s="1"/>
    </row>
    <row r="42" spans="1:8">
      <c r="A42" s="13" t="s">
        <v>39</v>
      </c>
      <c r="B42" s="15">
        <v>30</v>
      </c>
    </row>
  </sheetData>
  <mergeCells count="7">
    <mergeCell ref="A31:D31"/>
    <mergeCell ref="B38:D38"/>
    <mergeCell ref="B2:C2"/>
    <mergeCell ref="A6:A7"/>
    <mergeCell ref="B6:D6"/>
    <mergeCell ref="A8:D8"/>
    <mergeCell ref="A19:D19"/>
  </mergeCells>
  <conditionalFormatting sqref="B38">
    <cfRule type="containsText" dxfId="3" priority="1" operator="containsText" text="Gold">
      <formula>NOT(ISERROR(SEARCH("Gold",B38)))</formula>
    </cfRule>
    <cfRule type="containsText" dxfId="2" priority="2" operator="containsText" text="Silver">
      <formula>NOT(ISERROR(SEARCH("Silver",B38)))</formula>
    </cfRule>
  </conditionalFormatting>
  <conditionalFormatting sqref="B38:D38">
    <cfRule type="containsText" dxfId="1" priority="3" operator="containsText" text="Bronze">
      <formula>NOT(ISERROR(SEARCH("Bronze",B38)))</formula>
    </cfRule>
    <cfRule type="containsText" dxfId="0" priority="4" operator="containsText" text="Review">
      <formula>NOT(ISERROR(SEARCH("Review",B38)))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2009-03-28T02:34:52Z</dcterms:created>
  <dcterms:modified xsi:type="dcterms:W3CDTF">2009-03-28T17:39:12Z</dcterms:modified>
</cp:coreProperties>
</file>